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<sst xmlns="http://schemas.openxmlformats.org/spreadsheetml/2006/main" count="54" uniqueCount="33">
  <si>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ΣΥΝΟΛΑ</t>
  </si>
  <si>
    <t>ΔΙΑΣΥΝΟΡΙΑΚΕΣ ΥΠΟΔΟΜΕΣ</t>
  </si>
  <si>
    <t>ΠΡΟΣΤΑΣΙΑ ΤΗΣ ΥΓΕΙΑΣ</t>
  </si>
  <si>
    <t>ΣΥΝΕΡΓΑΣΙΑ ΕΚΠΑΙΔΕΥΤΙΚΩΝ ΙΔΡΥΜΑΤΩΝ ΓΙΑ ΤΗΝ ΠΡΟΩΘΗΣΗ ΤΗΣ ΔΙΑΣΥΝΟΡΙΑΚΗΣ ΣΥΝΕΡΓΑΣΙΑΣ</t>
  </si>
  <si>
    <t>ΔΙΑΧΕΙΡΙΣΗ ΤΟΥ ΠΡΟΓΡΑΜΜΑΤΟΣ</t>
  </si>
  <si>
    <t>ΤΕΧΝΙΚΗ ΥΠΟΣΤΗΡΙΞΗ</t>
  </si>
  <si>
    <t>ΟΙΚΟΝΟΜΙΚΗ ΑΝΑΠΤΥΞΗ ΚΑΙ ΑΠΑΣΧΟΛΗΣΗ</t>
  </si>
  <si>
    <t>001</t>
  </si>
  <si>
    <t>002</t>
  </si>
  <si>
    <t>003</t>
  </si>
  <si>
    <t>004</t>
  </si>
  <si>
    <t>ΤΕΧΝΙΚΗ ΒΟΗΘΕΙΑ</t>
  </si>
  <si>
    <t>ΜΕΤΡΟ</t>
  </si>
  <si>
    <t>ΤΙΤΛΟΣ ΜΕΤΡΟΥ</t>
  </si>
  <si>
    <t>ΑΞΟΝΑΣ</t>
  </si>
  <si>
    <t>ΤΙΤΛΟΣ ΑΞΟΝΑ</t>
  </si>
  <si>
    <t>ΧΡΗΜΑΤΟΔΟΤΙΚΟ ΜΕΣΟ</t>
  </si>
  <si>
    <t>ΕΤΠΑ</t>
  </si>
  <si>
    <t>ΔΗΜΟΣΙΑ ΔΑΠΑΝΗ ΕΝΤΑΓΜΕΝΩΝ ΈΡΓΩΝ                    (B)</t>
  </si>
  <si>
    <t>% ΕΝΤΑΓΜΕΝΩΝ / ΔΗΜ ΔΑΠ (=Β/Α)</t>
  </si>
  <si>
    <t>% ΝΟΜ ΔΕΣΜ / ΕΝΤΑΓΜΕΝΩΝ (=Γ/Β)</t>
  </si>
  <si>
    <t>% ΝΟΜ ΔΕΣΜ / ΔΗΜ ΔΑΠ (=Γ/Α)</t>
  </si>
  <si>
    <t>INTERREG III A ΕΛΛΑΔΑ - ΤΟΥΡΚΙΑ</t>
  </si>
  <si>
    <t>ΥΠΟΔΟΜΕΣ ΜΕΤΑΦΟΡΩΝ ΚΑΙ ΔΙΑΣΥΝΟΡΙΑΚΩΝ ΔΙΚΤΥΩΝ</t>
  </si>
  <si>
    <t>ΑΣΦΑΛΗΣ ΔΙΑΚΙΝΗΣΗ ΑΝΘΡΩΠΩΝ ΚΑΙ ΑΓΑΘΩΝ</t>
  </si>
  <si>
    <t>ΕΝΙΣΧΥΣΗ ΤΗΣ ΔΙΑΣΥΝΟΡΙΑΚΗΣ ΕΠΙΧΕΙΡΗΜΑΤΙΚΟΤΗΤΑΣ</t>
  </si>
  <si>
    <t>ΑΝΑΠΤΥΞΗ ΔΙΑΦΟΡΩΝ ΜΟΡΦΩΝ ΤΟΥΡΙΣΜΟΥ</t>
  </si>
  <si>
    <t>ΑΝΘΡΩΠΙΝΟΙ ΠΟΡΟΙ &amp; ΠΡΟΩΘΗΣΗ ΤΗΣ ΑΠΑΣΧΟΛΗΣΗΣ</t>
  </si>
  <si>
    <t>ΠΡΟΣΤΑΣΙΑ ΚΑΙ ΔΙΑΧΕΙΡΙΣΗ ΤΟΥ ΦΥΣΙΚΟΥ ΠΕΡΙΒΑΛΛΟΝΤΟΣ</t>
  </si>
  <si>
    <t>ΠΡΟΩΘΗΣΗ ΠΟΛΙΤΙΣΤΙΚΩΝ ΔΡΑΣΤΗΡΙΟΤΗΤΩΝ</t>
  </si>
  <si>
    <t>ΠΟΙΟΤΗΤΑ ΖΩΗΣ/ ΠΕΡΙΒΑΛΛΟΝ/ ΠΟΛΙΤΙΣΜΟΣ</t>
  </si>
  <si>
    <t>ΔΗΜΟΣΙΑ ΔΑΠΑΝΗ ΝΟΜΙΚΩΝ ΔΕΣΜΕΥΣΕΩΝ                  (Γ)</t>
  </si>
  <si>
    <t>ΠΡΟΫΠΟΛΟΓΙΣΘΕΙΣΑ ΔΗΜΟΣΙΑ ΔΑΠΑΝΗ              (A)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</si>
</sst>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  <numFmt numFmtId="180" formatCode="#,##0.00000"/>
    <numFmt numFmtId="181" formatCode="0.000%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33" borderId="10" xfId="57" applyFont="1" applyFill="1" applyBorder="1" applyAlignment="1">
      <alignment horizontal="left" vertical="top"/>
      <protection/>
    </xf>
    <xf numFmtId="3" fontId="4" fillId="34" borderId="11" xfId="57" applyNumberFormat="1" applyFont="1" applyFill="1" applyBorder="1" applyAlignment="1">
      <alignment horizontal="center" vertical="center" wrapText="1"/>
      <protection/>
    </xf>
    <xf numFmtId="0" fontId="5" fillId="35" borderId="12" xfId="57" applyFont="1" applyFill="1" applyBorder="1" applyAlignment="1">
      <alignment horizontal="left" vertical="top" wrapText="1"/>
      <protection/>
    </xf>
    <xf numFmtId="0" fontId="5" fillId="35" borderId="12" xfId="57" applyFont="1" applyFill="1" applyBorder="1" applyAlignment="1">
      <alignment horizontal="left" wrapText="1"/>
      <protection/>
    </xf>
    <xf numFmtId="0" fontId="6" fillId="35" borderId="13" xfId="57" applyFont="1" applyFill="1" applyBorder="1" applyAlignment="1">
      <alignment horizontal="left" wrapText="1"/>
      <protection/>
    </xf>
    <xf numFmtId="0" fontId="4" fillId="34" borderId="11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81" fontId="3" fillId="0" borderId="0" xfId="60" applyNumberFormat="1" applyFont="1" applyAlignment="1">
      <alignment/>
    </xf>
    <xf numFmtId="0" fontId="5" fillId="33" borderId="0" xfId="57" applyFont="1" applyFill="1" applyBorder="1" applyAlignment="1">
      <alignment horizontal="left" wrapText="1"/>
      <protection/>
    </xf>
    <xf numFmtId="0" fontId="6" fillId="33" borderId="0" xfId="57" applyFont="1" applyFill="1" applyBorder="1" applyAlignment="1">
      <alignment horizontal="left" wrapText="1"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3" fontId="6" fillId="33" borderId="0" xfId="57" applyNumberFormat="1" applyFont="1" applyFill="1" applyBorder="1" applyAlignment="1">
      <alignment horizontal="right" vertical="center" wrapText="1"/>
      <protection/>
    </xf>
    <xf numFmtId="9" fontId="9" fillId="36" borderId="0" xfId="0" applyNumberFormat="1" applyFont="1" applyFill="1" applyBorder="1" applyAlignment="1">
      <alignment vertical="center"/>
    </xf>
    <xf numFmtId="0" fontId="5" fillId="0" borderId="14" xfId="57" applyFont="1" applyFill="1" applyBorder="1" applyAlignment="1">
      <alignment horizontal="left" wrapText="1"/>
      <protection/>
    </xf>
    <xf numFmtId="0" fontId="5" fillId="0" borderId="14" xfId="57" applyFont="1" applyFill="1" applyBorder="1" applyAlignment="1">
      <alignment horizontal="left" wrapText="1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left" wrapText="1"/>
      <protection/>
    </xf>
    <xf numFmtId="0" fontId="5" fillId="0" borderId="15" xfId="57" applyFont="1" applyFill="1" applyBorder="1" applyAlignment="1">
      <alignment horizontal="left" wrapText="1"/>
      <protection/>
    </xf>
    <xf numFmtId="0" fontId="5" fillId="0" borderId="15" xfId="57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left" wrapText="1"/>
      <protection/>
    </xf>
    <xf numFmtId="0" fontId="5" fillId="0" borderId="16" xfId="57" applyFont="1" applyFill="1" applyBorder="1" applyAlignment="1">
      <alignment horizontal="left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0" fontId="6" fillId="35" borderId="12" xfId="57" applyFont="1" applyFill="1" applyBorder="1" applyAlignment="1">
      <alignment horizontal="center" vertical="center" wrapText="1"/>
      <protection/>
    </xf>
    <xf numFmtId="9" fontId="3" fillId="0" borderId="15" xfId="0" applyNumberFormat="1" applyFont="1" applyFill="1" applyBorder="1" applyAlignment="1">
      <alignment vertical="center"/>
    </xf>
    <xf numFmtId="9" fontId="3" fillId="0" borderId="14" xfId="0" applyNumberFormat="1" applyFont="1" applyFill="1" applyBorder="1" applyAlignment="1">
      <alignment vertical="center"/>
    </xf>
    <xf numFmtId="9" fontId="3" fillId="0" borderId="16" xfId="0" applyNumberFormat="1" applyFont="1" applyFill="1" applyBorder="1" applyAlignment="1">
      <alignment vertical="center"/>
    </xf>
    <xf numFmtId="3" fontId="5" fillId="0" borderId="15" xfId="57" applyNumberFormat="1" applyFont="1" applyFill="1" applyBorder="1" applyAlignment="1">
      <alignment horizontal="right" vertical="center" wrapText="1"/>
      <protection/>
    </xf>
    <xf numFmtId="3" fontId="5" fillId="0" borderId="14" xfId="57" applyNumberFormat="1" applyFont="1" applyFill="1" applyBorder="1" applyAlignment="1">
      <alignment horizontal="right" vertical="center" wrapText="1"/>
      <protection/>
    </xf>
    <xf numFmtId="3" fontId="5" fillId="0" borderId="16" xfId="57" applyNumberFormat="1" applyFont="1" applyFill="1" applyBorder="1" applyAlignment="1">
      <alignment horizontal="right" vertical="center" wrapText="1"/>
      <protection/>
    </xf>
    <xf numFmtId="3" fontId="6" fillId="35" borderId="17" xfId="57" applyNumberFormat="1" applyFont="1" applyFill="1" applyBorder="1" applyAlignment="1">
      <alignment horizontal="right" vertical="center" wrapText="1"/>
      <protection/>
    </xf>
    <xf numFmtId="9" fontId="9" fillId="34" borderId="17" xfId="0" applyNumberFormat="1" applyFont="1" applyFill="1" applyBorder="1" applyAlignment="1">
      <alignment vertical="center"/>
    </xf>
    <xf numFmtId="14" fontId="2" fillId="36" borderId="0" xfId="0" applyNumberFormat="1" applyFont="1" applyFill="1" applyAlignment="1">
      <alignment horizontal="right" vertical="center"/>
    </xf>
    <xf numFmtId="0" fontId="5" fillId="0" borderId="18" xfId="57" applyFont="1" applyFill="1" applyBorder="1" applyAlignment="1">
      <alignment horizontal="left" vertical="top" wrapText="1"/>
      <protection/>
    </xf>
    <xf numFmtId="0" fontId="5" fillId="0" borderId="19" xfId="57" applyFont="1" applyFill="1" applyBorder="1" applyAlignment="1">
      <alignment horizontal="left" vertical="top" wrapText="1"/>
      <protection/>
    </xf>
    <xf numFmtId="49" fontId="5" fillId="0" borderId="14" xfId="57" applyNumberFormat="1" applyFont="1" applyFill="1" applyBorder="1" applyAlignment="1">
      <alignment horizontal="left" vertical="top" wrapText="1"/>
      <protection/>
    </xf>
    <xf numFmtId="49" fontId="5" fillId="0" borderId="20" xfId="57" applyNumberFormat="1" applyFont="1" applyFill="1" applyBorder="1" applyAlignment="1">
      <alignment horizontal="left" vertical="top" wrapText="1"/>
      <protection/>
    </xf>
    <xf numFmtId="49" fontId="5" fillId="0" borderId="21" xfId="57" applyNumberFormat="1" applyFont="1" applyFill="1" applyBorder="1" applyAlignment="1">
      <alignment horizontal="left" vertical="top" wrapText="1"/>
      <protection/>
    </xf>
    <xf numFmtId="49" fontId="5" fillId="0" borderId="22" xfId="57" applyNumberFormat="1" applyFont="1" applyFill="1" applyBorder="1" applyAlignment="1">
      <alignment horizontal="left" vertical="top" wrapText="1"/>
      <protection/>
    </xf>
    <xf numFmtId="49" fontId="5" fillId="0" borderId="23" xfId="57" applyNumberFormat="1" applyFont="1" applyFill="1" applyBorder="1" applyAlignment="1">
      <alignment horizontal="left" vertical="top" wrapText="1"/>
      <protection/>
    </xf>
    <xf numFmtId="0" fontId="5" fillId="0" borderId="24" xfId="57" applyFont="1" applyFill="1" applyBorder="1" applyAlignment="1">
      <alignment horizontal="left" vertical="top" wrapText="1"/>
      <protection/>
    </xf>
    <xf numFmtId="0" fontId="5" fillId="0" borderId="25" xfId="57" applyFont="1" applyFill="1" applyBorder="1" applyAlignment="1">
      <alignment horizontal="left" vertical="top" wrapText="1"/>
      <protection/>
    </xf>
    <xf numFmtId="0" fontId="5" fillId="0" borderId="14" xfId="57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75" zoomScaleNormal="75" zoomScalePageLayoutView="0" workbookViewId="0" topLeftCell="A2">
      <selection activeCell="A15" sqref="A15:IV44"/>
    </sheetView>
  </sheetViews>
  <sheetFormatPr defaultColWidth="9.140625" defaultRowHeight="12.75"/>
  <cols>
    <col min="1" max="1" width="9.140625" style="3" customWidth="1"/>
    <col min="2" max="2" width="36.8515625" style="3" customWidth="1"/>
    <col min="3" max="3" width="7.00390625" style="1" customWidth="1"/>
    <col min="4" max="4" width="62.28125" style="1" bestFit="1" customWidth="1"/>
    <col min="5" max="5" width="22.421875" style="10" bestFit="1" customWidth="1"/>
    <col min="6" max="6" width="20.7109375" style="2" customWidth="1"/>
    <col min="7" max="7" width="14.57421875" style="2" customWidth="1"/>
    <col min="8" max="8" width="17.140625" style="2" customWidth="1"/>
    <col min="9" max="9" width="13.4218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1:11" ht="15.75">
      <c r="A1" s="4">
        <v>10</v>
      </c>
      <c r="B1" s="4" t="s">
        <v>22</v>
      </c>
      <c r="C1" s="12"/>
      <c r="D1" s="13"/>
      <c r="E1" s="14"/>
      <c r="F1" s="15"/>
      <c r="G1" s="15"/>
      <c r="H1" s="15"/>
      <c r="I1" s="16"/>
      <c r="J1" s="16"/>
      <c r="K1" s="35">
        <v>40283</v>
      </c>
    </row>
    <row r="2" spans="1:11" ht="60">
      <c r="A2" s="9" t="s">
        <v>14</v>
      </c>
      <c r="B2" s="9" t="s">
        <v>15</v>
      </c>
      <c r="C2" s="9" t="s">
        <v>12</v>
      </c>
      <c r="D2" s="9" t="s">
        <v>13</v>
      </c>
      <c r="E2" s="9" t="s">
        <v>16</v>
      </c>
      <c r="F2" s="5" t="s">
        <v>32</v>
      </c>
      <c r="G2" s="5" t="s">
        <v>18</v>
      </c>
      <c r="H2" s="5" t="s">
        <v>31</v>
      </c>
      <c r="I2" s="9" t="s">
        <v>19</v>
      </c>
      <c r="J2" s="9" t="s">
        <v>20</v>
      </c>
      <c r="K2" s="9" t="s">
        <v>21</v>
      </c>
    </row>
    <row r="3" spans="1:11" ht="18.75" customHeight="1">
      <c r="A3" s="39" t="s">
        <v>7</v>
      </c>
      <c r="B3" s="43" t="s">
        <v>1</v>
      </c>
      <c r="C3" s="20" t="s">
        <v>7</v>
      </c>
      <c r="D3" s="21" t="s">
        <v>23</v>
      </c>
      <c r="E3" s="22" t="s">
        <v>17</v>
      </c>
      <c r="F3" s="30">
        <v>15500600</v>
      </c>
      <c r="G3" s="30">
        <v>0</v>
      </c>
      <c r="H3" s="30">
        <v>0</v>
      </c>
      <c r="I3" s="27">
        <f aca="true" t="shared" si="0" ref="I3:I13">IF(F3&lt;&gt;0,G3/F3,0)</f>
        <v>0</v>
      </c>
      <c r="J3" s="27">
        <f aca="true" t="shared" si="1" ref="J3:J13">IF(G3&lt;&gt;0,H3/G3,0)</f>
        <v>0</v>
      </c>
      <c r="K3" s="27">
        <f aca="true" t="shared" si="2" ref="K3:K13">IF(F3&lt;&gt;0,H3/F3,0)</f>
        <v>0</v>
      </c>
    </row>
    <row r="4" spans="1:11" ht="19.5" customHeight="1">
      <c r="A4" s="40"/>
      <c r="B4" s="44"/>
      <c r="C4" s="17" t="s">
        <v>8</v>
      </c>
      <c r="D4" s="18" t="s">
        <v>24</v>
      </c>
      <c r="E4" s="19" t="s">
        <v>17</v>
      </c>
      <c r="F4" s="31">
        <v>3165001</v>
      </c>
      <c r="G4" s="31">
        <v>0</v>
      </c>
      <c r="H4" s="31">
        <v>0</v>
      </c>
      <c r="I4" s="28">
        <f t="shared" si="0"/>
        <v>0</v>
      </c>
      <c r="J4" s="28">
        <f t="shared" si="1"/>
        <v>0</v>
      </c>
      <c r="K4" s="28">
        <f t="shared" si="2"/>
        <v>0</v>
      </c>
    </row>
    <row r="5" spans="1:11" ht="16.5" customHeight="1">
      <c r="A5" s="38" t="s">
        <v>8</v>
      </c>
      <c r="B5" s="45" t="s">
        <v>6</v>
      </c>
      <c r="C5" s="17" t="s">
        <v>7</v>
      </c>
      <c r="D5" s="18" t="s">
        <v>25</v>
      </c>
      <c r="E5" s="19" t="s">
        <v>17</v>
      </c>
      <c r="F5" s="31">
        <v>3000000</v>
      </c>
      <c r="G5" s="31">
        <v>0</v>
      </c>
      <c r="H5" s="31">
        <v>0</v>
      </c>
      <c r="I5" s="28">
        <f t="shared" si="0"/>
        <v>0</v>
      </c>
      <c r="J5" s="28">
        <f t="shared" si="1"/>
        <v>0</v>
      </c>
      <c r="K5" s="28">
        <f t="shared" si="2"/>
        <v>0</v>
      </c>
    </row>
    <row r="6" spans="1:11" ht="18" customHeight="1">
      <c r="A6" s="38"/>
      <c r="B6" s="45"/>
      <c r="C6" s="17" t="s">
        <v>8</v>
      </c>
      <c r="D6" s="18" t="s">
        <v>26</v>
      </c>
      <c r="E6" s="19" t="s">
        <v>17</v>
      </c>
      <c r="F6" s="31">
        <v>4000000</v>
      </c>
      <c r="G6" s="31">
        <v>0</v>
      </c>
      <c r="H6" s="31">
        <v>0</v>
      </c>
      <c r="I6" s="28">
        <f t="shared" si="0"/>
        <v>0</v>
      </c>
      <c r="J6" s="28">
        <f t="shared" si="1"/>
        <v>0</v>
      </c>
      <c r="K6" s="28">
        <f t="shared" si="2"/>
        <v>0</v>
      </c>
    </row>
    <row r="7" spans="1:11" ht="12.75">
      <c r="A7" s="38"/>
      <c r="B7" s="45"/>
      <c r="C7" s="17" t="s">
        <v>9</v>
      </c>
      <c r="D7" s="18" t="s">
        <v>27</v>
      </c>
      <c r="E7" s="19" t="s">
        <v>17</v>
      </c>
      <c r="F7" s="31">
        <v>2332801</v>
      </c>
      <c r="G7" s="31">
        <v>0</v>
      </c>
      <c r="H7" s="31">
        <v>0</v>
      </c>
      <c r="I7" s="28">
        <f t="shared" si="0"/>
        <v>0</v>
      </c>
      <c r="J7" s="28">
        <f t="shared" si="1"/>
        <v>0</v>
      </c>
      <c r="K7" s="28">
        <f t="shared" si="2"/>
        <v>0</v>
      </c>
    </row>
    <row r="8" spans="1:11" ht="25.5" customHeight="1">
      <c r="A8" s="38" t="s">
        <v>9</v>
      </c>
      <c r="B8" s="45" t="s">
        <v>30</v>
      </c>
      <c r="C8" s="17" t="s">
        <v>7</v>
      </c>
      <c r="D8" s="18" t="s">
        <v>2</v>
      </c>
      <c r="E8" s="19" t="s">
        <v>17</v>
      </c>
      <c r="F8" s="31">
        <v>2000000</v>
      </c>
      <c r="G8" s="31">
        <v>0</v>
      </c>
      <c r="H8" s="31">
        <v>0</v>
      </c>
      <c r="I8" s="28">
        <f t="shared" si="0"/>
        <v>0</v>
      </c>
      <c r="J8" s="28">
        <f t="shared" si="1"/>
        <v>0</v>
      </c>
      <c r="K8" s="28">
        <f t="shared" si="2"/>
        <v>0</v>
      </c>
    </row>
    <row r="9" spans="1:11" ht="21" customHeight="1">
      <c r="A9" s="38"/>
      <c r="B9" s="45"/>
      <c r="C9" s="17" t="s">
        <v>8</v>
      </c>
      <c r="D9" s="18" t="s">
        <v>28</v>
      </c>
      <c r="E9" s="19" t="s">
        <v>17</v>
      </c>
      <c r="F9" s="31">
        <v>8332402</v>
      </c>
      <c r="G9" s="31">
        <v>0</v>
      </c>
      <c r="H9" s="31">
        <v>0</v>
      </c>
      <c r="I9" s="28">
        <f t="shared" si="0"/>
        <v>0</v>
      </c>
      <c r="J9" s="28">
        <f t="shared" si="1"/>
        <v>0</v>
      </c>
      <c r="K9" s="28">
        <f t="shared" si="2"/>
        <v>0</v>
      </c>
    </row>
    <row r="10" spans="1:11" ht="18" customHeight="1">
      <c r="A10" s="38"/>
      <c r="B10" s="45"/>
      <c r="C10" s="17" t="s">
        <v>9</v>
      </c>
      <c r="D10" s="18" t="s">
        <v>29</v>
      </c>
      <c r="E10" s="19" t="s">
        <v>17</v>
      </c>
      <c r="F10" s="31">
        <v>4000000</v>
      </c>
      <c r="G10" s="31">
        <v>0</v>
      </c>
      <c r="H10" s="31">
        <v>0</v>
      </c>
      <c r="I10" s="28">
        <f t="shared" si="0"/>
        <v>0</v>
      </c>
      <c r="J10" s="28">
        <f t="shared" si="1"/>
        <v>0</v>
      </c>
      <c r="K10" s="28">
        <f t="shared" si="2"/>
        <v>0</v>
      </c>
    </row>
    <row r="11" spans="1:11" ht="29.25" customHeight="1">
      <c r="A11" s="38"/>
      <c r="B11" s="45"/>
      <c r="C11" s="17" t="s">
        <v>10</v>
      </c>
      <c r="D11" s="18" t="s">
        <v>3</v>
      </c>
      <c r="E11" s="19" t="s">
        <v>17</v>
      </c>
      <c r="F11" s="31">
        <v>2000000</v>
      </c>
      <c r="G11" s="31">
        <v>0</v>
      </c>
      <c r="H11" s="31">
        <v>0</v>
      </c>
      <c r="I11" s="28">
        <f t="shared" si="0"/>
        <v>0</v>
      </c>
      <c r="J11" s="28">
        <f t="shared" si="1"/>
        <v>0</v>
      </c>
      <c r="K11" s="28">
        <f t="shared" si="2"/>
        <v>0</v>
      </c>
    </row>
    <row r="12" spans="1:11" ht="18.75" customHeight="1">
      <c r="A12" s="41" t="s">
        <v>10</v>
      </c>
      <c r="B12" s="36" t="s">
        <v>11</v>
      </c>
      <c r="C12" s="17" t="s">
        <v>7</v>
      </c>
      <c r="D12" s="18" t="s">
        <v>4</v>
      </c>
      <c r="E12" s="19" t="s">
        <v>17</v>
      </c>
      <c r="F12" s="31">
        <v>1563244</v>
      </c>
      <c r="G12" s="31">
        <v>534596.2</v>
      </c>
      <c r="H12" s="31">
        <v>0</v>
      </c>
      <c r="I12" s="28">
        <f t="shared" si="0"/>
        <v>0.3419787314072531</v>
      </c>
      <c r="J12" s="28">
        <f t="shared" si="1"/>
        <v>0</v>
      </c>
      <c r="K12" s="28">
        <f t="shared" si="2"/>
        <v>0</v>
      </c>
    </row>
    <row r="13" spans="1:11" ht="21" customHeight="1">
      <c r="A13" s="42"/>
      <c r="B13" s="37"/>
      <c r="C13" s="23" t="s">
        <v>8</v>
      </c>
      <c r="D13" s="24" t="s">
        <v>5</v>
      </c>
      <c r="E13" s="25" t="s">
        <v>17</v>
      </c>
      <c r="F13" s="32">
        <v>769956</v>
      </c>
      <c r="G13" s="32">
        <v>769956</v>
      </c>
      <c r="H13" s="32">
        <v>70000</v>
      </c>
      <c r="I13" s="29">
        <f t="shared" si="0"/>
        <v>1</v>
      </c>
      <c r="J13" s="29">
        <f t="shared" si="1"/>
        <v>0.09091428601114869</v>
      </c>
      <c r="K13" s="29">
        <f t="shared" si="2"/>
        <v>0.09091428601114869</v>
      </c>
    </row>
    <row r="14" spans="1:11" ht="12.75">
      <c r="A14" s="6"/>
      <c r="B14" s="6"/>
      <c r="C14" s="7"/>
      <c r="D14" s="8" t="s">
        <v>0</v>
      </c>
      <c r="E14" s="26"/>
      <c r="F14" s="33">
        <f>SUM(F3:F13)</f>
        <v>46664004</v>
      </c>
      <c r="G14" s="33">
        <f>SUM(G3:G13)</f>
        <v>1304552.2</v>
      </c>
      <c r="H14" s="33">
        <f>SUM(H3:H13)</f>
        <v>70000</v>
      </c>
      <c r="I14" s="34">
        <f>IF(F14&lt;&gt;0,G14/F14,0)</f>
        <v>0.027956285105753032</v>
      </c>
      <c r="J14" s="34">
        <f>IF(G14&lt;&gt;0,H14/G14,0)</f>
        <v>0.053658259132904</v>
      </c>
      <c r="K14" s="34">
        <f>IF(F14&lt;&gt;0,H14/F14,0)</f>
        <v>0.0015000855905978408</v>
      </c>
    </row>
    <row r="15" ht="12.75">
      <c r="F15" s="11"/>
    </row>
  </sheetData>
  <sheetProtection/>
  <mergeCells count="8">
    <mergeCell ref="A12:A13"/>
    <mergeCell ref="B3:B4"/>
    <mergeCell ref="B5:B7"/>
    <mergeCell ref="B8:B11"/>
    <mergeCell ref="B12:B13"/>
    <mergeCell ref="A8:A11"/>
    <mergeCell ref="A5:A7"/>
    <mergeCell ref="A3:A4"/>
  </mergeCells>
  <conditionalFormatting sqref="K3:K13">
    <cfRule type="cellIs" priority="1" dxfId="0" operator="greaterThan" stopIfTrue="1">
      <formula>1.001</formula>
    </cfRule>
  </conditionalFormatting>
  <printOptions/>
  <pageMargins left="0.7480314960629921" right="0.7480314960629921" top="0.89" bottom="0.25" header="0.5118110236220472" footer="0.27"/>
  <pageSetup fitToHeight="0" fitToWidth="1" horizontalDpi="300" verticalDpi="300" orientation="landscape" paperSize="9" scale="45" r:id="rId1"/>
  <headerFooter alignWithMargins="0">
    <oddFooter>&amp;L&amp;"Arial,Πλάγια"&amp;9Ειδική Υπηρεσία Ο.Π.Σ.&amp;R&amp;"Arial,Πλάγια"&amp;9&amp;P</oddFooter>
  </headerFooter>
  <colBreaks count="2" manualBreakCount="2">
    <brk id="2" max="65535" man="1"/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2006-04-04T06:15:27Z</cp:lastPrinted>
  <dcterms:created xsi:type="dcterms:W3CDTF">2002-12-18T10:09:34Z</dcterms:created>
  <dcterms:modified xsi:type="dcterms:W3CDTF">2010-04-20T13:46:05Z</dcterms:modified>
  <cp:category/>
  <cp:version/>
  <cp:contentType/>
  <cp:contentStatus/>
</cp:coreProperties>
</file>